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ata_User\DNA\pulpit\TONERY 2018\"/>
    </mc:Choice>
  </mc:AlternateContent>
  <bookViews>
    <workbookView xWindow="0" yWindow="0" windowWidth="28800" windowHeight="13500" xr2:uid="{369BCE0D-922E-4855-8765-EE80DE20A123}"/>
  </bookViews>
  <sheets>
    <sheet name="Arkusz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E53" i="1"/>
  <c r="H53" i="1" s="1"/>
  <c r="E52" i="1"/>
  <c r="G52" i="1" s="1"/>
  <c r="G51" i="1"/>
  <c r="E51" i="1"/>
  <c r="H51" i="1" s="1"/>
  <c r="E50" i="1"/>
  <c r="G50" i="1" s="1"/>
  <c r="G49" i="1"/>
  <c r="E49" i="1"/>
  <c r="H49" i="1" s="1"/>
  <c r="E48" i="1"/>
  <c r="G48" i="1" s="1"/>
  <c r="G46" i="1"/>
  <c r="E46" i="1"/>
  <c r="H46" i="1" s="1"/>
  <c r="E45" i="1"/>
  <c r="G45" i="1" s="1"/>
  <c r="G44" i="1"/>
  <c r="E44" i="1"/>
  <c r="H44" i="1" s="1"/>
  <c r="E43" i="1"/>
  <c r="G43" i="1" s="1"/>
  <c r="G41" i="1"/>
  <c r="E41" i="1"/>
  <c r="H41" i="1" s="1"/>
  <c r="E39" i="1"/>
  <c r="G39" i="1" s="1"/>
  <c r="G37" i="1"/>
  <c r="E37" i="1"/>
  <c r="H37" i="1" s="1"/>
  <c r="E36" i="1"/>
  <c r="G36" i="1" s="1"/>
  <c r="G35" i="1"/>
  <c r="E35" i="1"/>
  <c r="H35" i="1" s="1"/>
  <c r="E34" i="1"/>
  <c r="G34" i="1" s="1"/>
  <c r="H34" i="1" s="1"/>
  <c r="G32" i="1"/>
  <c r="E32" i="1"/>
  <c r="H32" i="1" s="1"/>
  <c r="E31" i="1"/>
  <c r="G31" i="1" s="1"/>
  <c r="G30" i="1"/>
  <c r="E30" i="1"/>
  <c r="H30" i="1" s="1"/>
  <c r="E29" i="1"/>
  <c r="G29" i="1" s="1"/>
  <c r="G27" i="1"/>
  <c r="E27" i="1"/>
  <c r="H27" i="1" s="1"/>
  <c r="E26" i="1"/>
  <c r="G26" i="1" s="1"/>
  <c r="G25" i="1"/>
  <c r="E25" i="1"/>
  <c r="H25" i="1" s="1"/>
  <c r="E24" i="1"/>
  <c r="G24" i="1" s="1"/>
  <c r="G22" i="1"/>
  <c r="E22" i="1"/>
  <c r="H22" i="1" s="1"/>
  <c r="E20" i="1"/>
  <c r="E55" i="1" s="1"/>
  <c r="G18" i="1"/>
  <c r="E18" i="1"/>
  <c r="H18" i="1" s="1"/>
  <c r="E17" i="1"/>
  <c r="G17" i="1" s="1"/>
  <c r="G16" i="1"/>
  <c r="E16" i="1"/>
  <c r="H16" i="1" s="1"/>
  <c r="E15" i="1"/>
  <c r="G15" i="1" s="1"/>
  <c r="G13" i="1"/>
  <c r="E13" i="1"/>
  <c r="H13" i="1" s="1"/>
  <c r="E12" i="1"/>
  <c r="G12" i="1" s="1"/>
  <c r="G11" i="1"/>
  <c r="E11" i="1"/>
  <c r="H11" i="1" s="1"/>
  <c r="E10" i="1"/>
  <c r="G10" i="1" s="1"/>
  <c r="G8" i="1"/>
  <c r="E8" i="1"/>
  <c r="H8" i="1" s="1"/>
  <c r="E7" i="1"/>
  <c r="G7" i="1" s="1"/>
  <c r="H7" i="1" s="1"/>
  <c r="G6" i="1"/>
  <c r="E6" i="1"/>
  <c r="H6" i="1" s="1"/>
  <c r="E5" i="1"/>
  <c r="G5" i="1" s="1"/>
  <c r="G4" i="1"/>
  <c r="E4" i="1"/>
  <c r="H4" i="1" s="1"/>
  <c r="H5" i="1" l="1"/>
  <c r="H10" i="1"/>
  <c r="H12" i="1"/>
  <c r="H15" i="1"/>
  <c r="H17" i="1"/>
  <c r="H24" i="1"/>
  <c r="H26" i="1"/>
  <c r="H29" i="1"/>
  <c r="H31" i="1"/>
  <c r="H36" i="1"/>
  <c r="H39" i="1"/>
  <c r="H43" i="1"/>
  <c r="H45" i="1"/>
  <c r="H48" i="1"/>
  <c r="H50" i="1"/>
  <c r="H52" i="1"/>
  <c r="G20" i="1"/>
  <c r="H20" i="1" s="1"/>
  <c r="H54" i="1" s="1"/>
</calcChain>
</file>

<file path=xl/sharedStrings.xml><?xml version="1.0" encoding="utf-8"?>
<sst xmlns="http://schemas.openxmlformats.org/spreadsheetml/2006/main" count="100" uniqueCount="62">
  <si>
    <r>
      <rPr>
        <b/>
        <sz val="12"/>
        <rFont val="Arial"/>
        <family val="2"/>
        <charset val="238"/>
      </rPr>
      <t>Formularz cenowy</t>
    </r>
    <r>
      <rPr>
        <b/>
        <sz val="10"/>
        <rFont val="Arial"/>
        <family val="2"/>
        <charset val="238"/>
      </rPr>
      <t xml:space="preserve">                                                                                 Załącznik nr 1               </t>
    </r>
  </si>
  <si>
    <t>Przedmiot zamówienia</t>
  </si>
  <si>
    <t>j.m.</t>
  </si>
  <si>
    <t>ilość</t>
  </si>
  <si>
    <t>cena jedn.</t>
  </si>
  <si>
    <t>wartość netto</t>
  </si>
  <si>
    <t>VAT</t>
  </si>
  <si>
    <t>kwota VAT</t>
  </si>
  <si>
    <t>wartość brutto</t>
  </si>
  <si>
    <t>Epson Stylus Office BX305FW Plus</t>
  </si>
  <si>
    <r>
      <t xml:space="preserve">T1285 </t>
    </r>
    <r>
      <rPr>
        <sz val="9"/>
        <color theme="1"/>
        <rFont val="Czcionka tekstu podstawowego"/>
        <charset val="238"/>
      </rPr>
      <t>multipack</t>
    </r>
  </si>
  <si>
    <t>szt.</t>
  </si>
  <si>
    <t>T1281</t>
  </si>
  <si>
    <t>T1282</t>
  </si>
  <si>
    <t>T1283</t>
  </si>
  <si>
    <t>T1284</t>
  </si>
  <si>
    <t>OKI ES5462 W</t>
  </si>
  <si>
    <t>ES5462w black</t>
  </si>
  <si>
    <t>ES5462w yellow</t>
  </si>
  <si>
    <t>ES5462w magenta</t>
  </si>
  <si>
    <t>ES5462w cyan</t>
  </si>
  <si>
    <t>RICOH MPC 401 SR SP</t>
  </si>
  <si>
    <t xml:space="preserve">Black  </t>
  </si>
  <si>
    <t xml:space="preserve">Cyan   </t>
  </si>
  <si>
    <t xml:space="preserve">Magenta  </t>
  </si>
  <si>
    <t xml:space="preserve">Yellow </t>
  </si>
  <si>
    <t xml:space="preserve"> HP LaserJet 1020 </t>
  </si>
  <si>
    <t>Q2612A</t>
  </si>
  <si>
    <t>OKI ES4192 MFP</t>
  </si>
  <si>
    <t>OKI4192 MPF</t>
  </si>
  <si>
    <t>Nashuatec MPC2011 RICOH</t>
  </si>
  <si>
    <t>Black  C2503H</t>
  </si>
  <si>
    <t>Cyan   C2503H</t>
  </si>
  <si>
    <t>Magenta  C2503H</t>
  </si>
  <si>
    <t>Yellow C2503H</t>
  </si>
  <si>
    <t>Nashuatec MPC3003 RICOH</t>
  </si>
  <si>
    <t>Black  C3503</t>
  </si>
  <si>
    <t>Cyan   C3503</t>
  </si>
  <si>
    <t>Magenta  C3503</t>
  </si>
  <si>
    <t>Yellow C3503</t>
  </si>
  <si>
    <t>Nashuatec MPC2500</t>
  </si>
  <si>
    <t xml:space="preserve"> Black C3000E</t>
  </si>
  <si>
    <t>Cyan  C3000E</t>
  </si>
  <si>
    <t>Magenta C3000E</t>
  </si>
  <si>
    <t>Yellow C3000E</t>
  </si>
  <si>
    <t>Ricoh MP 301 SP</t>
  </si>
  <si>
    <t xml:space="preserve"> Black </t>
  </si>
  <si>
    <t xml:space="preserve">Nashuatec MP 201SPF </t>
  </si>
  <si>
    <t>DSM 415</t>
  </si>
  <si>
    <t>Brother MFC-J5720DW</t>
  </si>
  <si>
    <t>LC-229XL-BK</t>
  </si>
  <si>
    <t xml:space="preserve">LC-225XL-C </t>
  </si>
  <si>
    <t>LC-225XL-M</t>
  </si>
  <si>
    <t>LC-225XL-Y</t>
  </si>
  <si>
    <t>HP-Designjet T795 (CR649C)</t>
  </si>
  <si>
    <t>C9370A(photo black) nr 72</t>
  </si>
  <si>
    <t>C9371A (cyan) nr 72</t>
  </si>
  <si>
    <t>C9372A (magenta) nr 72</t>
  </si>
  <si>
    <t>C9373A (yellow) nr 72</t>
  </si>
  <si>
    <t>C9374A (grey) nr 72</t>
  </si>
  <si>
    <t>C9403A (matte black) nr 72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</si>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</sst>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8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zcionka tekstu podstawowego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color theme="1"/>
      <name val="Czcionka tekstu podstawowego"/>
      <charset val="238"/>
    </font>
    <font>
      <sz val="8"/>
      <name val="Arial"/>
      <family val="2"/>
      <charset val="238"/>
    </font>
    <font>
      <b/>
      <sz val="1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43" fontId="3" fillId="3" borderId="5" xfId="1" applyFont="1" applyFill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0" fontId="2" fillId="4" borderId="8" xfId="0" applyFont="1" applyFill="1" applyBorder="1" applyAlignment="1"/>
    <xf numFmtId="0" fontId="2" fillId="4" borderId="2" xfId="0" applyFont="1" applyFill="1" applyBorder="1" applyAlignment="1"/>
    <xf numFmtId="0" fontId="2" fillId="4" borderId="3" xfId="0" applyFont="1" applyFill="1" applyBorder="1" applyAlignment="1"/>
    <xf numFmtId="0" fontId="0" fillId="0" borderId="9" xfId="0" applyFill="1" applyBorder="1"/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168" fontId="0" fillId="0" borderId="10" xfId="0" applyNumberFormat="1" applyBorder="1" applyAlignment="1">
      <alignment horizontal="center"/>
    </xf>
    <xf numFmtId="168" fontId="7" fillId="0" borderId="10" xfId="1" applyNumberFormat="1" applyFont="1" applyBorder="1"/>
    <xf numFmtId="0" fontId="7" fillId="0" borderId="10" xfId="1" applyNumberFormat="1" applyFont="1" applyBorder="1" applyAlignment="1">
      <alignment horizontal="center"/>
    </xf>
    <xf numFmtId="168" fontId="7" fillId="0" borderId="11" xfId="1" applyNumberFormat="1" applyFont="1" applyBorder="1"/>
    <xf numFmtId="0" fontId="8" fillId="5" borderId="9" xfId="0" applyNumberFormat="1" applyFont="1" applyFill="1" applyBorder="1" applyAlignment="1">
      <alignment horizontal="left" wrapText="1"/>
    </xf>
    <xf numFmtId="0" fontId="0" fillId="0" borderId="12" xfId="0" applyFill="1" applyBorder="1"/>
    <xf numFmtId="0" fontId="3" fillId="4" borderId="4" xfId="0" applyFont="1" applyFill="1" applyBorder="1" applyAlignment="1">
      <alignment vertical="top" wrapText="1"/>
    </xf>
    <xf numFmtId="0" fontId="3" fillId="4" borderId="13" xfId="0" applyFont="1" applyFill="1" applyBorder="1" applyAlignment="1"/>
    <xf numFmtId="0" fontId="3" fillId="4" borderId="14" xfId="0" applyFont="1" applyFill="1" applyBorder="1" applyAlignment="1"/>
    <xf numFmtId="168" fontId="7" fillId="0" borderId="10" xfId="1" applyNumberFormat="1" applyFont="1" applyFill="1" applyBorder="1"/>
    <xf numFmtId="0" fontId="7" fillId="5" borderId="10" xfId="0" applyFont="1" applyFill="1" applyBorder="1" applyAlignment="1">
      <alignment horizontal="center"/>
    </xf>
    <xf numFmtId="0" fontId="7" fillId="5" borderId="10" xfId="0" applyFont="1" applyFill="1" applyBorder="1"/>
    <xf numFmtId="168" fontId="7" fillId="5" borderId="10" xfId="1" applyNumberFormat="1" applyFont="1" applyFill="1" applyBorder="1"/>
    <xf numFmtId="0" fontId="7" fillId="5" borderId="10" xfId="1" applyNumberFormat="1" applyFont="1" applyFill="1" applyBorder="1" applyAlignment="1">
      <alignment horizontal="center"/>
    </xf>
    <xf numFmtId="168" fontId="7" fillId="5" borderId="11" xfId="1" applyNumberFormat="1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15" xfId="0" applyFont="1" applyFill="1" applyBorder="1"/>
    <xf numFmtId="168" fontId="7" fillId="5" borderId="15" xfId="1" applyNumberFormat="1" applyFont="1" applyFill="1" applyBorder="1"/>
    <xf numFmtId="0" fontId="7" fillId="5" borderId="15" xfId="1" applyNumberFormat="1" applyFont="1" applyFill="1" applyBorder="1" applyAlignment="1">
      <alignment horizontal="center"/>
    </xf>
    <xf numFmtId="168" fontId="7" fillId="5" borderId="16" xfId="1" applyNumberFormat="1" applyFont="1" applyFill="1" applyBorder="1"/>
    <xf numFmtId="0" fontId="3" fillId="4" borderId="17" xfId="0" applyFont="1" applyFill="1" applyBorder="1" applyAlignment="1">
      <alignment vertical="top" wrapText="1"/>
    </xf>
    <xf numFmtId="0" fontId="3" fillId="4" borderId="2" xfId="0" applyFont="1" applyFill="1" applyBorder="1" applyAlignment="1"/>
    <xf numFmtId="0" fontId="3" fillId="4" borderId="3" xfId="0" applyFont="1" applyFill="1" applyBorder="1" applyAlignment="1"/>
    <xf numFmtId="0" fontId="9" fillId="0" borderId="18" xfId="0" applyFont="1" applyBorder="1"/>
    <xf numFmtId="0" fontId="10" fillId="0" borderId="19" xfId="0" applyNumberFormat="1" applyFont="1" applyBorder="1" applyAlignment="1">
      <alignment vertical="top" wrapText="1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10" fillId="0" borderId="12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168" fontId="7" fillId="0" borderId="15" xfId="1" applyNumberFormat="1" applyFont="1" applyBorder="1"/>
    <xf numFmtId="0" fontId="7" fillId="0" borderId="15" xfId="1" applyNumberFormat="1" applyFont="1" applyBorder="1" applyAlignment="1">
      <alignment horizontal="center"/>
    </xf>
    <xf numFmtId="168" fontId="7" fillId="0" borderId="16" xfId="1" applyNumberFormat="1" applyFont="1" applyBorder="1"/>
    <xf numFmtId="0" fontId="3" fillId="4" borderId="1" xfId="0" applyNumberFormat="1" applyFont="1" applyFill="1" applyBorder="1" applyAlignment="1">
      <alignment vertical="top" wrapText="1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168" fontId="7" fillId="0" borderId="20" xfId="1" applyNumberFormat="1" applyFont="1" applyBorder="1"/>
    <xf numFmtId="0" fontId="7" fillId="0" borderId="20" xfId="1" applyNumberFormat="1" applyFont="1" applyBorder="1" applyAlignment="1">
      <alignment horizontal="center"/>
    </xf>
    <xf numFmtId="168" fontId="7" fillId="0" borderId="21" xfId="1" applyNumberFormat="1" applyFont="1" applyBorder="1"/>
    <xf numFmtId="0" fontId="0" fillId="4" borderId="2" xfId="0" applyFill="1" applyBorder="1" applyAlignment="1"/>
    <xf numFmtId="0" fontId="0" fillId="4" borderId="3" xfId="0" applyFill="1" applyBorder="1" applyAlignment="1"/>
    <xf numFmtId="0" fontId="0" fillId="0" borderId="18" xfId="0" applyBorder="1"/>
    <xf numFmtId="168" fontId="7" fillId="0" borderId="20" xfId="1" applyNumberFormat="1" applyFont="1" applyFill="1" applyBorder="1"/>
    <xf numFmtId="0" fontId="3" fillId="4" borderId="1" xfId="0" applyFont="1" applyFill="1" applyBorder="1" applyAlignment="1">
      <alignment vertical="top" wrapText="1"/>
    </xf>
    <xf numFmtId="0" fontId="12" fillId="4" borderId="2" xfId="0" applyFont="1" applyFill="1" applyBorder="1" applyAlignment="1"/>
    <xf numFmtId="0" fontId="12" fillId="4" borderId="3" xfId="0" applyFont="1" applyFill="1" applyBorder="1" applyAlignment="1"/>
    <xf numFmtId="0" fontId="0" fillId="0" borderId="0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9" xfId="0" applyFont="1" applyBorder="1"/>
    <xf numFmtId="168" fontId="7" fillId="0" borderId="9" xfId="1" applyNumberFormat="1" applyFont="1" applyBorder="1"/>
    <xf numFmtId="0" fontId="7" fillId="0" borderId="9" xfId="1" applyNumberFormat="1" applyFont="1" applyBorder="1" applyAlignment="1">
      <alignment horizontal="center"/>
    </xf>
    <xf numFmtId="168" fontId="7" fillId="0" borderId="22" xfId="1" applyNumberFormat="1" applyFont="1" applyBorder="1"/>
    <xf numFmtId="2" fontId="3" fillId="4" borderId="1" xfId="0" applyNumberFormat="1" applyFont="1" applyFill="1" applyBorder="1" applyAlignment="1">
      <alignment horizontal="left" vertical="top" wrapText="1"/>
    </xf>
    <xf numFmtId="2" fontId="3" fillId="4" borderId="23" xfId="0" applyNumberFormat="1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left" vertical="top" wrapText="1"/>
    </xf>
    <xf numFmtId="2" fontId="3" fillId="4" borderId="3" xfId="0" applyNumberFormat="1" applyFont="1" applyFill="1" applyBorder="1" applyAlignment="1">
      <alignment horizontal="left" vertical="top" wrapText="1"/>
    </xf>
    <xf numFmtId="0" fontId="12" fillId="0" borderId="9" xfId="0" applyFont="1" applyBorder="1" applyAlignment="1">
      <alignment horizontal="center"/>
    </xf>
    <xf numFmtId="0" fontId="12" fillId="4" borderId="24" xfId="0" applyFont="1" applyFill="1" applyBorder="1" applyAlignment="1"/>
    <xf numFmtId="0" fontId="10" fillId="0" borderId="25" xfId="0" applyNumberFormat="1" applyFont="1" applyBorder="1" applyAlignment="1">
      <alignment vertical="top" wrapText="1"/>
    </xf>
    <xf numFmtId="0" fontId="10" fillId="0" borderId="26" xfId="0" applyNumberFormat="1" applyFont="1" applyBorder="1" applyAlignment="1">
      <alignment vertical="top" wrapText="1"/>
    </xf>
    <xf numFmtId="0" fontId="13" fillId="5" borderId="25" xfId="0" applyFont="1" applyFill="1" applyBorder="1"/>
    <xf numFmtId="0" fontId="7" fillId="5" borderId="20" xfId="0" applyFont="1" applyFill="1" applyBorder="1" applyAlignment="1">
      <alignment horizontal="center"/>
    </xf>
    <xf numFmtId="0" fontId="7" fillId="5" borderId="20" xfId="0" applyFont="1" applyFill="1" applyBorder="1"/>
    <xf numFmtId="168" fontId="7" fillId="5" borderId="20" xfId="1" applyNumberFormat="1" applyFont="1" applyFill="1" applyBorder="1"/>
    <xf numFmtId="0" fontId="7" fillId="5" borderId="20" xfId="1" applyNumberFormat="1" applyFont="1" applyFill="1" applyBorder="1" applyAlignment="1">
      <alignment horizontal="center"/>
    </xf>
    <xf numFmtId="168" fontId="7" fillId="5" borderId="21" xfId="1" applyNumberFormat="1" applyFont="1" applyFill="1" applyBorder="1"/>
    <xf numFmtId="0" fontId="3" fillId="4" borderId="1" xfId="0" applyNumberFormat="1" applyFont="1" applyFill="1" applyBorder="1" applyAlignment="1"/>
    <xf numFmtId="0" fontId="10" fillId="0" borderId="25" xfId="0" applyNumberFormat="1" applyFont="1" applyBorder="1" applyAlignment="1"/>
    <xf numFmtId="0" fontId="12" fillId="0" borderId="10" xfId="0" applyFont="1" applyBorder="1"/>
    <xf numFmtId="168" fontId="0" fillId="0" borderId="10" xfId="0" applyNumberFormat="1" applyBorder="1"/>
    <xf numFmtId="0" fontId="0" fillId="0" borderId="10" xfId="0" applyNumberFormat="1" applyBorder="1" applyAlignment="1">
      <alignment horizontal="center"/>
    </xf>
    <xf numFmtId="168" fontId="0" fillId="0" borderId="11" xfId="0" applyNumberFormat="1" applyBorder="1"/>
    <xf numFmtId="0" fontId="10" fillId="0" borderId="12" xfId="0" applyNumberFormat="1" applyFont="1" applyBorder="1" applyAlignment="1"/>
    <xf numFmtId="0" fontId="12" fillId="0" borderId="20" xfId="0" applyFont="1" applyBorder="1"/>
    <xf numFmtId="168" fontId="0" fillId="0" borderId="20" xfId="0" applyNumberFormat="1" applyBorder="1" applyAlignment="1">
      <alignment horizontal="center"/>
    </xf>
    <xf numFmtId="168" fontId="0" fillId="0" borderId="20" xfId="0" applyNumberFormat="1" applyBorder="1"/>
    <xf numFmtId="0" fontId="0" fillId="0" borderId="20" xfId="0" applyNumberFormat="1" applyBorder="1" applyAlignment="1">
      <alignment horizontal="center"/>
    </xf>
    <xf numFmtId="168" fontId="0" fillId="0" borderId="21" xfId="0" applyNumberFormat="1" applyBorder="1"/>
    <xf numFmtId="0" fontId="10" fillId="0" borderId="25" xfId="0" applyNumberFormat="1" applyFont="1" applyBorder="1" applyAlignment="1">
      <alignment wrapText="1"/>
    </xf>
    <xf numFmtId="0" fontId="0" fillId="0" borderId="0" xfId="0" applyBorder="1"/>
    <xf numFmtId="168" fontId="0" fillId="5" borderId="7" xfId="0" applyNumberFormat="1" applyFill="1" applyBorder="1"/>
    <xf numFmtId="168" fontId="0" fillId="0" borderId="0" xfId="0" applyNumberFormat="1" applyBorder="1"/>
    <xf numFmtId="168" fontId="0" fillId="0" borderId="27" xfId="0" applyNumberFormat="1" applyBorder="1"/>
    <xf numFmtId="168" fontId="0" fillId="6" borderId="7" xfId="0" applyNumberFormat="1" applyFill="1" applyBorder="1"/>
    <xf numFmtId="43" fontId="0" fillId="0" borderId="0" xfId="0" applyNumberFormat="1" applyBorder="1"/>
    <xf numFmtId="0" fontId="10" fillId="0" borderId="9" xfId="0" applyNumberFormat="1" applyFont="1" applyBorder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8CFA-16C8-400E-B930-15F259BFBBA2}">
  <dimension ref="A1:H57"/>
  <sheetViews>
    <sheetView tabSelected="1" topLeftCell="A39" workbookViewId="0">
      <selection activeCell="A53" sqref="A53"/>
    </sheetView>
  </sheetViews>
  <sheetFormatPr defaultRowHeight="15"/>
  <cols>
    <col min="1" max="1" width="16.5703125" customWidth="1"/>
    <col min="2" max="2" width="7.28515625" customWidth="1"/>
    <col min="3" max="3" width="5.85546875" customWidth="1"/>
    <col min="4" max="4" width="10.28515625" customWidth="1"/>
    <col min="5" max="5" width="12.140625" customWidth="1"/>
    <col min="6" max="6" width="8" customWidth="1"/>
    <col min="7" max="7" width="11.140625" customWidth="1"/>
    <col min="8" max="8" width="13.5703125" customWidth="1"/>
  </cols>
  <sheetData>
    <row r="1" spans="1:8" ht="16.5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49.5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</row>
    <row r="3" spans="1:8" ht="15.75" thickBot="1">
      <c r="A3" s="10" t="s">
        <v>9</v>
      </c>
      <c r="B3" s="11"/>
      <c r="C3" s="11"/>
      <c r="D3" s="11"/>
      <c r="E3" s="11"/>
      <c r="F3" s="11"/>
      <c r="G3" s="11"/>
      <c r="H3" s="12"/>
    </row>
    <row r="4" spans="1:8">
      <c r="A4" s="13" t="s">
        <v>10</v>
      </c>
      <c r="B4" s="14" t="s">
        <v>11</v>
      </c>
      <c r="C4" s="15">
        <v>6</v>
      </c>
      <c r="D4" s="16"/>
      <c r="E4" s="17">
        <f>D4*C4</f>
        <v>0</v>
      </c>
      <c r="F4" s="18">
        <v>23</v>
      </c>
      <c r="G4" s="17">
        <f>E4*0.23</f>
        <v>0</v>
      </c>
      <c r="H4" s="19">
        <f>E4*1.23</f>
        <v>0</v>
      </c>
    </row>
    <row r="5" spans="1:8">
      <c r="A5" s="13" t="s">
        <v>12</v>
      </c>
      <c r="B5" s="14" t="s">
        <v>11</v>
      </c>
      <c r="C5" s="15">
        <v>4</v>
      </c>
      <c r="D5" s="16"/>
      <c r="E5" s="17">
        <f t="shared" ref="E5:E8" si="0">D5*C5</f>
        <v>0</v>
      </c>
      <c r="F5" s="18">
        <v>23</v>
      </c>
      <c r="G5" s="17">
        <f>E5*0.23</f>
        <v>0</v>
      </c>
      <c r="H5" s="19">
        <f>E5+G5</f>
        <v>0</v>
      </c>
    </row>
    <row r="6" spans="1:8">
      <c r="A6" s="13" t="s">
        <v>13</v>
      </c>
      <c r="B6" s="14" t="s">
        <v>11</v>
      </c>
      <c r="C6" s="15">
        <v>4</v>
      </c>
      <c r="D6" s="16"/>
      <c r="E6" s="17">
        <f t="shared" si="0"/>
        <v>0</v>
      </c>
      <c r="F6" s="18">
        <v>23</v>
      </c>
      <c r="G6" s="17">
        <f>E6*0.23</f>
        <v>0</v>
      </c>
      <c r="H6" s="19">
        <f>E6+G6</f>
        <v>0</v>
      </c>
    </row>
    <row r="7" spans="1:8">
      <c r="A7" s="20" t="s">
        <v>14</v>
      </c>
      <c r="B7" s="14" t="s">
        <v>11</v>
      </c>
      <c r="C7" s="15">
        <v>4</v>
      </c>
      <c r="D7" s="16"/>
      <c r="E7" s="17">
        <f t="shared" si="0"/>
        <v>0</v>
      </c>
      <c r="F7" s="18">
        <v>23</v>
      </c>
      <c r="G7" s="17">
        <f t="shared" ref="G7:G8" si="1">E7*0.23</f>
        <v>0</v>
      </c>
      <c r="H7" s="19">
        <f t="shared" ref="H7:H10" si="2">E7+G7</f>
        <v>0</v>
      </c>
    </row>
    <row r="8" spans="1:8" ht="15.75" thickBot="1">
      <c r="A8" s="21" t="s">
        <v>15</v>
      </c>
      <c r="B8" s="14" t="s">
        <v>11</v>
      </c>
      <c r="C8" s="15">
        <v>4</v>
      </c>
      <c r="D8" s="16"/>
      <c r="E8" s="17">
        <f t="shared" si="0"/>
        <v>0</v>
      </c>
      <c r="F8" s="18">
        <v>23</v>
      </c>
      <c r="G8" s="17">
        <f t="shared" si="1"/>
        <v>0</v>
      </c>
      <c r="H8" s="19">
        <f t="shared" si="2"/>
        <v>0</v>
      </c>
    </row>
    <row r="9" spans="1:8" ht="15.75" thickBot="1">
      <c r="A9" s="22" t="s">
        <v>16</v>
      </c>
      <c r="B9" s="23"/>
      <c r="C9" s="23"/>
      <c r="D9" s="23"/>
      <c r="E9" s="23"/>
      <c r="F9" s="23"/>
      <c r="G9" s="23"/>
      <c r="H9" s="24"/>
    </row>
    <row r="10" spans="1:8">
      <c r="A10" s="13" t="s">
        <v>17</v>
      </c>
      <c r="B10" s="14" t="s">
        <v>11</v>
      </c>
      <c r="C10" s="15">
        <v>5</v>
      </c>
      <c r="D10" s="25"/>
      <c r="E10" s="17">
        <f t="shared" ref="E10:E27" si="3">D10*C10</f>
        <v>0</v>
      </c>
      <c r="F10" s="18">
        <v>23</v>
      </c>
      <c r="G10" s="17">
        <f>E10*0.23</f>
        <v>0</v>
      </c>
      <c r="H10" s="19">
        <f t="shared" si="2"/>
        <v>0</v>
      </c>
    </row>
    <row r="11" spans="1:8">
      <c r="A11" s="13" t="s">
        <v>18</v>
      </c>
      <c r="B11" s="14" t="s">
        <v>11</v>
      </c>
      <c r="C11" s="15">
        <v>3</v>
      </c>
      <c r="D11" s="25"/>
      <c r="E11" s="17">
        <f t="shared" si="3"/>
        <v>0</v>
      </c>
      <c r="F11" s="18">
        <v>23</v>
      </c>
      <c r="G11" s="17">
        <f>E11*0.23</f>
        <v>0</v>
      </c>
      <c r="H11" s="19">
        <f>E11+G11</f>
        <v>0</v>
      </c>
    </row>
    <row r="12" spans="1:8">
      <c r="A12" s="13" t="s">
        <v>19</v>
      </c>
      <c r="B12" s="26" t="s">
        <v>11</v>
      </c>
      <c r="C12" s="27">
        <v>3</v>
      </c>
      <c r="D12" s="25"/>
      <c r="E12" s="28">
        <f t="shared" si="3"/>
        <v>0</v>
      </c>
      <c r="F12" s="29">
        <v>23</v>
      </c>
      <c r="G12" s="28">
        <f>E12*0.23</f>
        <v>0</v>
      </c>
      <c r="H12" s="30">
        <f>E12+G12</f>
        <v>0</v>
      </c>
    </row>
    <row r="13" spans="1:8" ht="15.75" thickBot="1">
      <c r="A13" s="13" t="s">
        <v>20</v>
      </c>
      <c r="B13" s="31" t="s">
        <v>11</v>
      </c>
      <c r="C13" s="32">
        <v>3</v>
      </c>
      <c r="D13" s="25"/>
      <c r="E13" s="33">
        <f t="shared" si="3"/>
        <v>0</v>
      </c>
      <c r="F13" s="34">
        <v>23</v>
      </c>
      <c r="G13" s="33">
        <f>E13*0.23</f>
        <v>0</v>
      </c>
      <c r="H13" s="35">
        <f>E13+G13</f>
        <v>0</v>
      </c>
    </row>
    <row r="14" spans="1:8" ht="15.75" thickBot="1">
      <c r="A14" s="36" t="s">
        <v>21</v>
      </c>
      <c r="B14" s="37"/>
      <c r="C14" s="37"/>
      <c r="D14" s="37"/>
      <c r="E14" s="37"/>
      <c r="F14" s="37"/>
      <c r="G14" s="37"/>
      <c r="H14" s="38"/>
    </row>
    <row r="15" spans="1:8">
      <c r="A15" s="39" t="s">
        <v>22</v>
      </c>
      <c r="B15" s="14" t="s">
        <v>11</v>
      </c>
      <c r="C15" s="15">
        <v>6</v>
      </c>
      <c r="D15" s="16"/>
      <c r="E15" s="17">
        <f t="shared" si="3"/>
        <v>0</v>
      </c>
      <c r="F15" s="18">
        <v>23</v>
      </c>
      <c r="G15" s="17">
        <f>E15*0.23</f>
        <v>0</v>
      </c>
      <c r="H15" s="19">
        <f>E15+G15</f>
        <v>0</v>
      </c>
    </row>
    <row r="16" spans="1:8">
      <c r="A16" s="40" t="s">
        <v>23</v>
      </c>
      <c r="B16" s="41" t="s">
        <v>11</v>
      </c>
      <c r="C16" s="42">
        <v>5</v>
      </c>
      <c r="D16" s="16"/>
      <c r="E16" s="17">
        <f t="shared" si="3"/>
        <v>0</v>
      </c>
      <c r="F16" s="18">
        <v>23</v>
      </c>
      <c r="G16" s="17">
        <f t="shared" ref="G16:G17" si="4">E16*0.23</f>
        <v>0</v>
      </c>
      <c r="H16" s="19">
        <f t="shared" ref="H16:H17" si="5">E16+G16</f>
        <v>0</v>
      </c>
    </row>
    <row r="17" spans="1:8">
      <c r="A17" s="40" t="s">
        <v>24</v>
      </c>
      <c r="B17" s="41" t="s">
        <v>11</v>
      </c>
      <c r="C17" s="42">
        <v>5</v>
      </c>
      <c r="D17" s="16"/>
      <c r="E17" s="17">
        <f t="shared" si="3"/>
        <v>0</v>
      </c>
      <c r="F17" s="18">
        <v>23</v>
      </c>
      <c r="G17" s="17">
        <f t="shared" si="4"/>
        <v>0</v>
      </c>
      <c r="H17" s="19">
        <f t="shared" si="5"/>
        <v>0</v>
      </c>
    </row>
    <row r="18" spans="1:8" ht="15.75" thickBot="1">
      <c r="A18" s="43" t="s">
        <v>25</v>
      </c>
      <c r="B18" s="44" t="s">
        <v>11</v>
      </c>
      <c r="C18" s="45">
        <v>5</v>
      </c>
      <c r="D18" s="16"/>
      <c r="E18" s="46">
        <f t="shared" si="3"/>
        <v>0</v>
      </c>
      <c r="F18" s="47">
        <v>23</v>
      </c>
      <c r="G18" s="46">
        <f>E18*0.23</f>
        <v>0</v>
      </c>
      <c r="H18" s="48">
        <f>E18+G18</f>
        <v>0</v>
      </c>
    </row>
    <row r="19" spans="1:8" ht="15.75" thickBot="1">
      <c r="A19" s="49" t="s">
        <v>26</v>
      </c>
      <c r="B19" s="50"/>
      <c r="C19" s="50"/>
      <c r="D19" s="50"/>
      <c r="E19" s="50"/>
      <c r="F19" s="50"/>
      <c r="G19" s="50"/>
      <c r="H19" s="51"/>
    </row>
    <row r="20" spans="1:8" ht="15.75" thickBot="1">
      <c r="A20" s="43" t="s">
        <v>27</v>
      </c>
      <c r="B20" s="41" t="s">
        <v>11</v>
      </c>
      <c r="C20" s="42">
        <v>25</v>
      </c>
      <c r="D20" s="16"/>
      <c r="E20" s="52">
        <f>D20*C20</f>
        <v>0</v>
      </c>
      <c r="F20" s="53">
        <v>23</v>
      </c>
      <c r="G20" s="52">
        <f>E20*0.23</f>
        <v>0</v>
      </c>
      <c r="H20" s="54">
        <f>E20+G20</f>
        <v>0</v>
      </c>
    </row>
    <row r="21" spans="1:8" ht="15.75" thickBot="1">
      <c r="A21" s="49" t="s">
        <v>28</v>
      </c>
      <c r="B21" s="55"/>
      <c r="C21" s="55"/>
      <c r="D21" s="55"/>
      <c r="E21" s="55"/>
      <c r="F21" s="55"/>
      <c r="G21" s="55"/>
      <c r="H21" s="56"/>
    </row>
    <row r="22" spans="1:8" ht="15.75" thickBot="1">
      <c r="A22" s="57" t="s">
        <v>29</v>
      </c>
      <c r="B22" s="41" t="s">
        <v>11</v>
      </c>
      <c r="C22" s="42">
        <v>25</v>
      </c>
      <c r="D22" s="58"/>
      <c r="E22" s="52">
        <f>D22*C22</f>
        <v>0</v>
      </c>
      <c r="F22" s="53">
        <v>23</v>
      </c>
      <c r="G22" s="52">
        <f>E22*0.23</f>
        <v>0</v>
      </c>
      <c r="H22" s="54">
        <f>E22+G22</f>
        <v>0</v>
      </c>
    </row>
    <row r="23" spans="1:8" ht="15.75" thickBot="1">
      <c r="A23" s="59" t="s">
        <v>30</v>
      </c>
      <c r="B23" s="60"/>
      <c r="C23" s="60"/>
      <c r="D23" s="60"/>
      <c r="E23" s="60"/>
      <c r="F23" s="60"/>
      <c r="G23" s="60"/>
      <c r="H23" s="61"/>
    </row>
    <row r="24" spans="1:8">
      <c r="A24" s="39" t="s">
        <v>31</v>
      </c>
      <c r="B24" s="62" t="s">
        <v>11</v>
      </c>
      <c r="C24" s="15">
        <v>15</v>
      </c>
      <c r="D24" s="16"/>
      <c r="E24" s="17">
        <f>D24*C24</f>
        <v>0</v>
      </c>
      <c r="F24" s="18">
        <v>23</v>
      </c>
      <c r="G24" s="17">
        <f>E24*0.23</f>
        <v>0</v>
      </c>
      <c r="H24" s="19">
        <f>E24+G24</f>
        <v>0</v>
      </c>
    </row>
    <row r="25" spans="1:8" ht="22.5">
      <c r="A25" s="40" t="s">
        <v>32</v>
      </c>
      <c r="B25" s="63" t="s">
        <v>11</v>
      </c>
      <c r="C25" s="64">
        <v>9</v>
      </c>
      <c r="D25" s="16"/>
      <c r="E25" s="65">
        <f>D25*C25</f>
        <v>0</v>
      </c>
      <c r="F25" s="66">
        <v>23</v>
      </c>
      <c r="G25" s="65">
        <f>E25*0.23</f>
        <v>0</v>
      </c>
      <c r="H25" s="67">
        <f>E25+G25</f>
        <v>0</v>
      </c>
    </row>
    <row r="26" spans="1:8" ht="22.5">
      <c r="A26" s="40" t="s">
        <v>33</v>
      </c>
      <c r="B26" s="63" t="s">
        <v>11</v>
      </c>
      <c r="C26" s="64">
        <v>9</v>
      </c>
      <c r="D26" s="16"/>
      <c r="E26" s="65">
        <f t="shared" si="3"/>
        <v>0</v>
      </c>
      <c r="F26" s="66">
        <v>23</v>
      </c>
      <c r="G26" s="65">
        <f>E26*0.23</f>
        <v>0</v>
      </c>
      <c r="H26" s="67">
        <f>E26+G26</f>
        <v>0</v>
      </c>
    </row>
    <row r="27" spans="1:8" ht="23.25" thickBot="1">
      <c r="A27" s="43" t="s">
        <v>34</v>
      </c>
      <c r="B27" s="44" t="s">
        <v>11</v>
      </c>
      <c r="C27" s="45">
        <v>9</v>
      </c>
      <c r="D27" s="16"/>
      <c r="E27" s="46">
        <f t="shared" si="3"/>
        <v>0</v>
      </c>
      <c r="F27" s="47">
        <v>23</v>
      </c>
      <c r="G27" s="46">
        <f>E27*0.23</f>
        <v>0</v>
      </c>
      <c r="H27" s="48">
        <f>E27+G27</f>
        <v>0</v>
      </c>
    </row>
    <row r="28" spans="1:8" ht="15.75" thickBot="1">
      <c r="A28" s="68" t="s">
        <v>35</v>
      </c>
      <c r="B28" s="69"/>
      <c r="C28" s="70"/>
      <c r="D28" s="70"/>
      <c r="E28" s="70"/>
      <c r="F28" s="70"/>
      <c r="G28" s="70"/>
      <c r="H28" s="71"/>
    </row>
    <row r="29" spans="1:8">
      <c r="A29" s="39" t="s">
        <v>36</v>
      </c>
      <c r="B29" s="72" t="s">
        <v>11</v>
      </c>
      <c r="C29" s="15">
        <v>8</v>
      </c>
      <c r="D29" s="16"/>
      <c r="E29" s="17">
        <f>D29*C29</f>
        <v>0</v>
      </c>
      <c r="F29" s="18">
        <v>23</v>
      </c>
      <c r="G29" s="17">
        <f t="shared" ref="G29:G32" si="6">E29*0.23</f>
        <v>0</v>
      </c>
      <c r="H29" s="19">
        <f t="shared" ref="H29:H32" si="7">E29+G29</f>
        <v>0</v>
      </c>
    </row>
    <row r="30" spans="1:8" ht="22.5">
      <c r="A30" s="40" t="s">
        <v>37</v>
      </c>
      <c r="B30" s="72" t="s">
        <v>11</v>
      </c>
      <c r="C30" s="15">
        <v>4</v>
      </c>
      <c r="D30" s="16"/>
      <c r="E30" s="17">
        <f t="shared" ref="E30:E32" si="8">D30*C30</f>
        <v>0</v>
      </c>
      <c r="F30" s="18">
        <v>23</v>
      </c>
      <c r="G30" s="17">
        <f t="shared" si="6"/>
        <v>0</v>
      </c>
      <c r="H30" s="19">
        <f t="shared" si="7"/>
        <v>0</v>
      </c>
    </row>
    <row r="31" spans="1:8" ht="22.5">
      <c r="A31" s="40" t="s">
        <v>38</v>
      </c>
      <c r="B31" s="72" t="s">
        <v>11</v>
      </c>
      <c r="C31" s="15">
        <v>4</v>
      </c>
      <c r="D31" s="16"/>
      <c r="E31" s="17">
        <f t="shared" si="8"/>
        <v>0</v>
      </c>
      <c r="F31" s="18">
        <v>23</v>
      </c>
      <c r="G31" s="17">
        <f t="shared" si="6"/>
        <v>0</v>
      </c>
      <c r="H31" s="19">
        <f t="shared" si="7"/>
        <v>0</v>
      </c>
    </row>
    <row r="32" spans="1:8" ht="23.25" thickBot="1">
      <c r="A32" s="43" t="s">
        <v>39</v>
      </c>
      <c r="B32" s="72" t="s">
        <v>11</v>
      </c>
      <c r="C32" s="42">
        <v>4</v>
      </c>
      <c r="D32" s="16"/>
      <c r="E32" s="52">
        <f t="shared" si="8"/>
        <v>0</v>
      </c>
      <c r="F32" s="53">
        <v>23</v>
      </c>
      <c r="G32" s="52">
        <f t="shared" si="6"/>
        <v>0</v>
      </c>
      <c r="H32" s="54">
        <f t="shared" si="7"/>
        <v>0</v>
      </c>
    </row>
    <row r="33" spans="1:8" ht="15.75" thickBot="1">
      <c r="A33" s="59" t="s">
        <v>40</v>
      </c>
      <c r="B33" s="73"/>
      <c r="C33" s="60"/>
      <c r="D33" s="60"/>
      <c r="E33" s="60"/>
      <c r="F33" s="60"/>
      <c r="G33" s="60"/>
      <c r="H33" s="61"/>
    </row>
    <row r="34" spans="1:8" ht="22.5">
      <c r="A34" s="74" t="s">
        <v>41</v>
      </c>
      <c r="B34" s="14" t="s">
        <v>11</v>
      </c>
      <c r="C34" s="15">
        <v>4</v>
      </c>
      <c r="D34" s="16"/>
      <c r="E34" s="17">
        <f>C34*D34</f>
        <v>0</v>
      </c>
      <c r="F34" s="18">
        <v>23</v>
      </c>
      <c r="G34" s="17">
        <f>E34*0.23</f>
        <v>0</v>
      </c>
      <c r="H34" s="19">
        <f>E34+G34</f>
        <v>0</v>
      </c>
    </row>
    <row r="35" spans="1:8" ht="22.5">
      <c r="A35" s="40" t="s">
        <v>42</v>
      </c>
      <c r="B35" s="63" t="s">
        <v>11</v>
      </c>
      <c r="C35" s="64">
        <v>3</v>
      </c>
      <c r="D35" s="16"/>
      <c r="E35" s="65">
        <f>C35*D35</f>
        <v>0</v>
      </c>
      <c r="F35" s="66">
        <v>23</v>
      </c>
      <c r="G35" s="65">
        <f>E35*0.23</f>
        <v>0</v>
      </c>
      <c r="H35" s="67">
        <f>E35+G35</f>
        <v>0</v>
      </c>
    </row>
    <row r="36" spans="1:8" ht="22.5">
      <c r="A36" s="40" t="s">
        <v>43</v>
      </c>
      <c r="B36" s="63" t="s">
        <v>11</v>
      </c>
      <c r="C36" s="64">
        <v>3</v>
      </c>
      <c r="D36" s="16"/>
      <c r="E36" s="65">
        <f>C36*D36</f>
        <v>0</v>
      </c>
      <c r="F36" s="66">
        <v>23</v>
      </c>
      <c r="G36" s="65">
        <f>E36*0.23</f>
        <v>0</v>
      </c>
      <c r="H36" s="67">
        <f>E36+G36</f>
        <v>0</v>
      </c>
    </row>
    <row r="37" spans="1:8" ht="23.25" thickBot="1">
      <c r="A37" s="75" t="s">
        <v>44</v>
      </c>
      <c r="B37" s="44" t="s">
        <v>11</v>
      </c>
      <c r="C37" s="45">
        <v>3</v>
      </c>
      <c r="D37" s="16"/>
      <c r="E37" s="46">
        <f>C37*D37</f>
        <v>0</v>
      </c>
      <c r="F37" s="47">
        <v>23</v>
      </c>
      <c r="G37" s="46">
        <f>E37*0.23</f>
        <v>0</v>
      </c>
      <c r="H37" s="48">
        <f>E37+G37</f>
        <v>0</v>
      </c>
    </row>
    <row r="38" spans="1:8" ht="15.75" thickBot="1">
      <c r="A38" s="49" t="s">
        <v>45</v>
      </c>
      <c r="B38" s="60"/>
      <c r="C38" s="60"/>
      <c r="D38" s="60"/>
      <c r="E38" s="60"/>
      <c r="F38" s="60"/>
      <c r="G38" s="60"/>
      <c r="H38" s="61"/>
    </row>
    <row r="39" spans="1:8" ht="15.75" thickBot="1">
      <c r="A39" s="74" t="s">
        <v>46</v>
      </c>
      <c r="B39" s="14" t="s">
        <v>11</v>
      </c>
      <c r="C39" s="15">
        <v>4</v>
      </c>
      <c r="D39" s="17"/>
      <c r="E39" s="17">
        <f>C39*D39</f>
        <v>0</v>
      </c>
      <c r="F39" s="18">
        <v>23</v>
      </c>
      <c r="G39" s="17">
        <f>E39*0.23</f>
        <v>0</v>
      </c>
      <c r="H39" s="19">
        <f>E39+G39</f>
        <v>0</v>
      </c>
    </row>
    <row r="40" spans="1:8" ht="15.75" thickBot="1">
      <c r="A40" s="49" t="s">
        <v>47</v>
      </c>
      <c r="B40" s="60"/>
      <c r="C40" s="60"/>
      <c r="D40" s="60"/>
      <c r="E40" s="60"/>
      <c r="F40" s="60"/>
      <c r="G40" s="60"/>
      <c r="H40" s="61"/>
    </row>
    <row r="41" spans="1:8" ht="15.75" thickBot="1">
      <c r="A41" s="76" t="s">
        <v>48</v>
      </c>
      <c r="B41" s="77" t="s">
        <v>11</v>
      </c>
      <c r="C41" s="78">
        <v>3</v>
      </c>
      <c r="D41" s="79"/>
      <c r="E41" s="79">
        <f>D41*C41</f>
        <v>0</v>
      </c>
      <c r="F41" s="80">
        <v>23</v>
      </c>
      <c r="G41" s="79">
        <f>E41*0.23</f>
        <v>0</v>
      </c>
      <c r="H41" s="81">
        <f>E41+G41</f>
        <v>0</v>
      </c>
    </row>
    <row r="42" spans="1:8" ht="15.75" thickBot="1">
      <c r="A42" s="82" t="s">
        <v>49</v>
      </c>
      <c r="B42" s="55"/>
      <c r="C42" s="55"/>
      <c r="D42" s="55"/>
      <c r="E42" s="55"/>
      <c r="F42" s="55"/>
      <c r="G42" s="55"/>
      <c r="H42" s="56"/>
    </row>
    <row r="43" spans="1:8">
      <c r="A43" s="83" t="s">
        <v>50</v>
      </c>
      <c r="B43" s="14" t="s">
        <v>11</v>
      </c>
      <c r="C43" s="84">
        <v>8</v>
      </c>
      <c r="D43" s="16"/>
      <c r="E43" s="85">
        <f t="shared" ref="E43:E46" si="9">C43*D43</f>
        <v>0</v>
      </c>
      <c r="F43" s="86">
        <v>23</v>
      </c>
      <c r="G43" s="85">
        <f t="shared" ref="G43:G46" si="10">E43*0.23</f>
        <v>0</v>
      </c>
      <c r="H43" s="87">
        <f t="shared" ref="H43:H53" si="11">E43+G43</f>
        <v>0</v>
      </c>
    </row>
    <row r="44" spans="1:8">
      <c r="A44" s="83" t="s">
        <v>51</v>
      </c>
      <c r="B44" s="14" t="s">
        <v>11</v>
      </c>
      <c r="C44" s="84">
        <v>5</v>
      </c>
      <c r="D44" s="16"/>
      <c r="E44" s="85">
        <f t="shared" si="9"/>
        <v>0</v>
      </c>
      <c r="F44" s="86">
        <v>23</v>
      </c>
      <c r="G44" s="85">
        <f t="shared" si="10"/>
        <v>0</v>
      </c>
      <c r="H44" s="87">
        <f t="shared" si="11"/>
        <v>0</v>
      </c>
    </row>
    <row r="45" spans="1:8">
      <c r="A45" s="83" t="s">
        <v>52</v>
      </c>
      <c r="B45" s="14" t="s">
        <v>11</v>
      </c>
      <c r="C45" s="84">
        <v>5</v>
      </c>
      <c r="D45" s="16"/>
      <c r="E45" s="85">
        <f t="shared" si="9"/>
        <v>0</v>
      </c>
      <c r="F45" s="86">
        <v>23</v>
      </c>
      <c r="G45" s="85">
        <f t="shared" si="10"/>
        <v>0</v>
      </c>
      <c r="H45" s="87">
        <f t="shared" si="11"/>
        <v>0</v>
      </c>
    </row>
    <row r="46" spans="1:8" ht="15.75" thickBot="1">
      <c r="A46" s="88" t="s">
        <v>53</v>
      </c>
      <c r="B46" s="41" t="s">
        <v>11</v>
      </c>
      <c r="C46" s="89">
        <v>5</v>
      </c>
      <c r="D46" s="90"/>
      <c r="E46" s="91">
        <f t="shared" si="9"/>
        <v>0</v>
      </c>
      <c r="F46" s="92">
        <v>23</v>
      </c>
      <c r="G46" s="91">
        <f t="shared" si="10"/>
        <v>0</v>
      </c>
      <c r="H46" s="93">
        <f t="shared" si="11"/>
        <v>0</v>
      </c>
    </row>
    <row r="47" spans="1:8" ht="15.75" thickBot="1">
      <c r="A47" s="82" t="s">
        <v>54</v>
      </c>
      <c r="B47" s="55"/>
      <c r="C47" s="55"/>
      <c r="D47" s="55"/>
      <c r="E47" s="55"/>
      <c r="F47" s="55"/>
      <c r="G47" s="55"/>
      <c r="H47" s="56"/>
    </row>
    <row r="48" spans="1:8" ht="34.5">
      <c r="A48" s="94" t="s">
        <v>55</v>
      </c>
      <c r="B48" s="14" t="s">
        <v>11</v>
      </c>
      <c r="C48" s="84">
        <v>5</v>
      </c>
      <c r="D48" s="16"/>
      <c r="E48" s="85">
        <f t="shared" ref="E48:E53" si="12">C48*D48</f>
        <v>0</v>
      </c>
      <c r="F48" s="86">
        <v>23</v>
      </c>
      <c r="G48" s="85">
        <f t="shared" ref="G48:G53" si="13">E48*0.23</f>
        <v>0</v>
      </c>
      <c r="H48" s="87">
        <f t="shared" si="11"/>
        <v>0</v>
      </c>
    </row>
    <row r="49" spans="1:8" ht="34.5">
      <c r="A49" s="94" t="s">
        <v>56</v>
      </c>
      <c r="B49" s="14" t="s">
        <v>11</v>
      </c>
      <c r="C49" s="84">
        <v>3</v>
      </c>
      <c r="D49" s="16"/>
      <c r="E49" s="85">
        <f t="shared" si="12"/>
        <v>0</v>
      </c>
      <c r="F49" s="86">
        <v>23</v>
      </c>
      <c r="G49" s="85">
        <f t="shared" si="13"/>
        <v>0</v>
      </c>
      <c r="H49" s="87">
        <f t="shared" si="11"/>
        <v>0</v>
      </c>
    </row>
    <row r="50" spans="1:8" ht="34.5">
      <c r="A50" s="94" t="s">
        <v>57</v>
      </c>
      <c r="B50" s="14" t="s">
        <v>11</v>
      </c>
      <c r="C50" s="84">
        <v>3</v>
      </c>
      <c r="D50" s="16"/>
      <c r="E50" s="85">
        <f t="shared" si="12"/>
        <v>0</v>
      </c>
      <c r="F50" s="86">
        <v>23</v>
      </c>
      <c r="G50" s="85">
        <f t="shared" si="13"/>
        <v>0</v>
      </c>
      <c r="H50" s="87">
        <f t="shared" si="11"/>
        <v>0</v>
      </c>
    </row>
    <row r="51" spans="1:8" ht="34.5">
      <c r="A51" s="94" t="s">
        <v>58</v>
      </c>
      <c r="B51" s="14" t="s">
        <v>11</v>
      </c>
      <c r="C51" s="84">
        <v>3</v>
      </c>
      <c r="D51" s="16"/>
      <c r="E51" s="85">
        <f t="shared" si="12"/>
        <v>0</v>
      </c>
      <c r="F51" s="86">
        <v>23</v>
      </c>
      <c r="G51" s="85">
        <f t="shared" si="13"/>
        <v>0</v>
      </c>
      <c r="H51" s="87">
        <f t="shared" si="11"/>
        <v>0</v>
      </c>
    </row>
    <row r="52" spans="1:8" ht="34.5">
      <c r="A52" s="94" t="s">
        <v>59</v>
      </c>
      <c r="B52" s="14" t="s">
        <v>11</v>
      </c>
      <c r="C52" s="84">
        <v>3</v>
      </c>
      <c r="D52" s="16"/>
      <c r="E52" s="85">
        <f t="shared" si="12"/>
        <v>0</v>
      </c>
      <c r="F52" s="86">
        <v>23</v>
      </c>
      <c r="G52" s="85">
        <f t="shared" si="13"/>
        <v>0</v>
      </c>
      <c r="H52" s="87">
        <f t="shared" si="11"/>
        <v>0</v>
      </c>
    </row>
    <row r="53" spans="1:8" ht="24" thickBot="1">
      <c r="A53" s="101" t="s">
        <v>60</v>
      </c>
      <c r="B53" s="14" t="s">
        <v>11</v>
      </c>
      <c r="C53" s="84">
        <v>3</v>
      </c>
      <c r="D53" s="16"/>
      <c r="E53" s="91">
        <f t="shared" si="12"/>
        <v>0</v>
      </c>
      <c r="F53" s="86">
        <v>23</v>
      </c>
      <c r="G53" s="85">
        <f t="shared" si="13"/>
        <v>0</v>
      </c>
      <c r="H53" s="93">
        <f t="shared" si="11"/>
        <v>0</v>
      </c>
    </row>
    <row r="54" spans="1:8" ht="15.75" thickBot="1">
      <c r="A54" s="95"/>
      <c r="B54" s="95"/>
      <c r="C54" s="95"/>
      <c r="D54" s="95"/>
      <c r="E54" s="96"/>
      <c r="F54" s="97"/>
      <c r="G54" s="98" t="s">
        <v>61</v>
      </c>
      <c r="H54" s="99">
        <f>SUM(H4:H8)+SUM(H10:H13)+SUM(H15:H18)+H20+H22+SUM(H24:H27)+SUM(H29:H32)+SUM(H34:H37)+SUM(H39:H39)+H41+SUM(H43:H46)+SUM(H48:H53)</f>
        <v>0</v>
      </c>
    </row>
    <row r="55" spans="1:8" ht="15.75" thickBot="1">
      <c r="A55" s="95"/>
      <c r="B55" s="95"/>
      <c r="C55" s="95"/>
      <c r="D55" s="95"/>
      <c r="E55" s="99">
        <f>SUM(E4:E8)+SUM(E10:E13)+SUM(E15:E18)+E20+E22+SUM(E24:E27)+SUM(E29:E32)+SUM(E34:E37)+SUM(E39:E39)+E41+SUM(E43:E46)+SUM(E48:E53)</f>
        <v>0</v>
      </c>
      <c r="F55" s="95"/>
      <c r="G55" s="95"/>
      <c r="H55" s="95"/>
    </row>
    <row r="56" spans="1:8">
      <c r="A56" s="95"/>
      <c r="B56" s="95"/>
      <c r="C56" s="95"/>
      <c r="D56" s="95"/>
      <c r="E56" s="100"/>
      <c r="F56" s="95"/>
      <c r="G56" s="95"/>
      <c r="H56" s="95"/>
    </row>
    <row r="57" spans="1:8">
      <c r="A57" s="95"/>
    </row>
  </sheetData>
  <mergeCells count="13">
    <mergeCell ref="A47:H47"/>
    <mergeCell ref="A23:H23"/>
    <mergeCell ref="A28:H28"/>
    <mergeCell ref="A33:H33"/>
    <mergeCell ref="A38:H38"/>
    <mergeCell ref="A40:H40"/>
    <mergeCell ref="A42:H42"/>
    <mergeCell ref="A1:H1"/>
    <mergeCell ref="A3:H3"/>
    <mergeCell ref="A9:H9"/>
    <mergeCell ref="A14:H14"/>
    <mergeCell ref="A19:H19"/>
    <mergeCell ref="A21:H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</dc:creator>
  <cp:lastModifiedBy>DNA</cp:lastModifiedBy>
  <cp:lastPrinted>2018-03-08T12:40:35Z</cp:lastPrinted>
  <dcterms:created xsi:type="dcterms:W3CDTF">2018-03-08T12:21:47Z</dcterms:created>
  <dcterms:modified xsi:type="dcterms:W3CDTF">2018-03-09T12:46:01Z</dcterms:modified>
</cp:coreProperties>
</file>